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95" i="1" l="1"/>
  <c r="J195" i="1"/>
  <c r="H195" i="1"/>
  <c r="G195" i="1"/>
  <c r="F195" i="1"/>
  <c r="I176" i="1"/>
  <c r="J176" i="1"/>
  <c r="H176" i="1"/>
  <c r="G176" i="1"/>
  <c r="F176" i="1"/>
  <c r="J157" i="1"/>
  <c r="I157" i="1"/>
  <c r="H157" i="1"/>
  <c r="G157" i="1"/>
  <c r="F157" i="1"/>
  <c r="I138" i="1"/>
  <c r="J138" i="1"/>
  <c r="H138" i="1"/>
  <c r="G138" i="1"/>
  <c r="F138" i="1"/>
  <c r="J119" i="1"/>
  <c r="I119" i="1"/>
  <c r="H119" i="1"/>
  <c r="G119" i="1"/>
  <c r="F119" i="1"/>
  <c r="F100" i="1"/>
  <c r="J100" i="1"/>
  <c r="J196" i="1" s="1"/>
  <c r="I100" i="1"/>
  <c r="H100" i="1"/>
  <c r="G100" i="1"/>
  <c r="I81" i="1"/>
  <c r="J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G24" i="1"/>
  <c r="J24" i="1"/>
  <c r="I24" i="1"/>
  <c r="H24" i="1"/>
  <c r="F24" i="1"/>
  <c r="L196" i="1"/>
  <c r="I196" i="1" l="1"/>
  <c r="H196" i="1"/>
  <c r="G196" i="1"/>
  <c r="F196" i="1"/>
</calcChain>
</file>

<file path=xl/sharedStrings.xml><?xml version="1.0" encoding="utf-8"?>
<sst xmlns="http://schemas.openxmlformats.org/spreadsheetml/2006/main" count="348" uniqueCount="139">
  <si>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</si>
  <si>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</si>
  <si>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</si>
  <si>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</si>
  <si>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</si>
  <si>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</si>
  <si>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</si>
  <si>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</si>
  <si>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</si>
  <si>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</si>
  <si>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</si>
  <si>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</si>
  <si>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</si>
  <si>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</si>
  <si>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</si>
  <si>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</si>
  <si>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</si>
  <si>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</si>
  <si>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</si>
  <si>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</si>
  <si>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</si>
  <si>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</si>
  <si>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</si>
  <si>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</si>
  <si>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</si>
  <si>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</si>
  <si>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</si>
  <si>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</si>
  <si>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</si>
  <si>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</si>
  <si>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</si>
  <si>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</si>
  <si>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</si>
  <si>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</si>
  <si>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</si>
  <si>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</si>
  <si>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</si>
  <si>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</si>
  <si>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</si>
  <si>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"Борисовская СОШ№2"</t>
  </si>
  <si>
    <t xml:space="preserve">Директор </t>
  </si>
  <si>
    <t>Е.В.Иванчук</t>
  </si>
  <si>
    <t xml:space="preserve">Макароны отварные </t>
  </si>
  <si>
    <t>54-1г-2020</t>
  </si>
  <si>
    <t xml:space="preserve">Мясо куриное запеченное </t>
  </si>
  <si>
    <t xml:space="preserve">Чай с сахаром </t>
  </si>
  <si>
    <t>Хлеб пшеничный</t>
  </si>
  <si>
    <t>ПР</t>
  </si>
  <si>
    <t xml:space="preserve">Фрукт сезонный </t>
  </si>
  <si>
    <t>Овощи порционные (сезонные)</t>
  </si>
  <si>
    <t>54-3з-2020</t>
  </si>
  <si>
    <t xml:space="preserve">Рассольник Ленинградский </t>
  </si>
  <si>
    <t>54-3с-2020</t>
  </si>
  <si>
    <t xml:space="preserve">Бефстроганов </t>
  </si>
  <si>
    <t>50\50</t>
  </si>
  <si>
    <t>Каша ячневая рассыпчатая</t>
  </si>
  <si>
    <t>Напиток апельсиновый</t>
  </si>
  <si>
    <t>Хлеб</t>
  </si>
  <si>
    <t xml:space="preserve">Каша молочная геркулесовая </t>
  </si>
  <si>
    <t>54-9к-2020</t>
  </si>
  <si>
    <t>Сыр порционный</t>
  </si>
  <si>
    <t>Чай с лимоном и сахаром</t>
  </si>
  <si>
    <t>54-3гн-2020</t>
  </si>
  <si>
    <t>Батон порционный</t>
  </si>
  <si>
    <t>Фрукт сезонный</t>
  </si>
  <si>
    <t xml:space="preserve">Овощи порционные( сезонные) </t>
  </si>
  <si>
    <t>54-4з-2020</t>
  </si>
  <si>
    <t>Борщ с капустой и картофелем со сметаной</t>
  </si>
  <si>
    <t>54-2с-2020</t>
  </si>
  <si>
    <t>Гуляш</t>
  </si>
  <si>
    <t>Каша пшенная</t>
  </si>
  <si>
    <t xml:space="preserve">Сок в ассортименте </t>
  </si>
  <si>
    <t xml:space="preserve">Запеканка твороженная </t>
  </si>
  <si>
    <t xml:space="preserve">Молоко сгущенное </t>
  </si>
  <si>
    <t xml:space="preserve">Какао с молоком </t>
  </si>
  <si>
    <t>54-21гн-2020</t>
  </si>
  <si>
    <t xml:space="preserve">Салат из сезонных овощей </t>
  </si>
  <si>
    <t xml:space="preserve">Суп картофельный с горохом </t>
  </si>
  <si>
    <t>54-8с-2020</t>
  </si>
  <si>
    <t xml:space="preserve">Плов из мяса </t>
  </si>
  <si>
    <t>54-12м-2020</t>
  </si>
  <si>
    <t>Компот из сухофруктов</t>
  </si>
  <si>
    <t>Куриная грудка тушенная с овощами</t>
  </si>
  <si>
    <t>Каша гречневая</t>
  </si>
  <si>
    <t>Чай с сахаром</t>
  </si>
  <si>
    <t>Салат из сезонных овощей</t>
  </si>
  <si>
    <t xml:space="preserve">Щи из свежей капусты со сметаной </t>
  </si>
  <si>
    <t>54-1с-2020</t>
  </si>
  <si>
    <t>Жаркое по - домашнему</t>
  </si>
  <si>
    <t>54-9м-2020</t>
  </si>
  <si>
    <t>Напиток лимонный</t>
  </si>
  <si>
    <t xml:space="preserve">Каша полевая </t>
  </si>
  <si>
    <t xml:space="preserve">Овощи порционные (сезонные) </t>
  </si>
  <si>
    <t xml:space="preserve">Чай с лимоном и сахаром </t>
  </si>
  <si>
    <t xml:space="preserve">Хлеб пшеничный </t>
  </si>
  <si>
    <t xml:space="preserve">Салат из овощей </t>
  </si>
  <si>
    <t>54-13з-2020</t>
  </si>
  <si>
    <t>Суп с рыбнами консервами</t>
  </si>
  <si>
    <t>54-12с-2020</t>
  </si>
  <si>
    <t xml:space="preserve">Биточки мясные </t>
  </si>
  <si>
    <t>54-5м-2020</t>
  </si>
  <si>
    <t>Каша кукурузная</t>
  </si>
  <si>
    <t>Компот из яблок</t>
  </si>
  <si>
    <t xml:space="preserve">Макароны с сыром </t>
  </si>
  <si>
    <t>54-3г-2020</t>
  </si>
  <si>
    <t xml:space="preserve">Овощи сезонные </t>
  </si>
  <si>
    <t>54-20з-2020</t>
  </si>
  <si>
    <t>Суп картофельный с рисом</t>
  </si>
  <si>
    <t xml:space="preserve">Гречка по - купечески </t>
  </si>
  <si>
    <t>Сок в ассортименте</t>
  </si>
  <si>
    <t xml:space="preserve">Каша молочная с манной крупой </t>
  </si>
  <si>
    <t>Кондитерское изделия</t>
  </si>
  <si>
    <t>Овощи порционные ( сезонные)</t>
  </si>
  <si>
    <t>Рыба,запеченная в сметанном соусе</t>
  </si>
  <si>
    <t>54-9р-2020</t>
  </si>
  <si>
    <t xml:space="preserve">Картофель отварной </t>
  </si>
  <si>
    <t xml:space="preserve">Каша пшенная с сахаром </t>
  </si>
  <si>
    <t>Йогурт питьевой</t>
  </si>
  <si>
    <t>Хлебобулочное изделия</t>
  </si>
  <si>
    <t>Суп картофельный с фасолью</t>
  </si>
  <si>
    <t>54-9с-2020</t>
  </si>
  <si>
    <t xml:space="preserve">Компот из сухофруктов </t>
  </si>
  <si>
    <t xml:space="preserve">Печень по - строгановски </t>
  </si>
  <si>
    <t>54-18м-2020</t>
  </si>
  <si>
    <t xml:space="preserve">Каша гречневая </t>
  </si>
  <si>
    <t>Щи из свежей капусты со сметаной</t>
  </si>
  <si>
    <t>5401с0-2020</t>
  </si>
  <si>
    <t>Тефтели мясные</t>
  </si>
  <si>
    <t xml:space="preserve">Омлет натуральный </t>
  </si>
  <si>
    <t>54-1о-2020</t>
  </si>
  <si>
    <t xml:space="preserve">Икра овощная </t>
  </si>
  <si>
    <t>Овощи сезонные</t>
  </si>
  <si>
    <t>54-21з-2020</t>
  </si>
  <si>
    <t>Суп с рыбными консервами</t>
  </si>
  <si>
    <t xml:space="preserve">Котлета мясная </t>
  </si>
  <si>
    <t>54-4м-2020</t>
  </si>
  <si>
    <t>Каша рисовая</t>
  </si>
  <si>
    <t>54-6г-2020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</si>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</sst>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8" sqref="O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5.4</v>
      </c>
      <c r="H6" s="40">
        <v>4.9000000000000004</v>
      </c>
      <c r="I6" s="40">
        <v>32.799999999999997</v>
      </c>
      <c r="J6" s="40">
        <v>196.8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80</v>
      </c>
      <c r="G7" s="43">
        <v>17.510000000000002</v>
      </c>
      <c r="H7" s="43">
        <v>16</v>
      </c>
      <c r="I7" s="43">
        <v>0.06</v>
      </c>
      <c r="J7" s="43">
        <v>221.44</v>
      </c>
      <c r="K7" s="44">
        <v>110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3.37</v>
      </c>
      <c r="H9" s="43">
        <v>0.41</v>
      </c>
      <c r="I9" s="43">
        <v>25.02</v>
      </c>
      <c r="J9" s="43">
        <v>117.33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47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26.880000000000003</v>
      </c>
      <c r="H13" s="19">
        <f t="shared" si="0"/>
        <v>21.709999999999997</v>
      </c>
      <c r="I13" s="19">
        <f t="shared" si="0"/>
        <v>81.679999999999993</v>
      </c>
      <c r="J13" s="19">
        <f t="shared" si="0"/>
        <v>607.97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50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5.92</v>
      </c>
      <c r="H15" s="43">
        <v>7.25</v>
      </c>
      <c r="I15" s="43">
        <v>17.02</v>
      </c>
      <c r="J15" s="43">
        <v>156.9</v>
      </c>
      <c r="K15" s="44" t="s">
        <v>52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 t="s">
        <v>54</v>
      </c>
      <c r="G16" s="43">
        <v>16.7</v>
      </c>
      <c r="H16" s="43">
        <v>11.3</v>
      </c>
      <c r="I16" s="43">
        <v>5.9</v>
      </c>
      <c r="J16" s="43">
        <v>193</v>
      </c>
      <c r="K16" s="44">
        <v>664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3.5</v>
      </c>
      <c r="H17" s="43">
        <v>0.5</v>
      </c>
      <c r="I17" s="43">
        <v>23.6</v>
      </c>
      <c r="J17" s="43">
        <v>179.17</v>
      </c>
      <c r="K17" s="44">
        <v>177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>
        <v>0</v>
      </c>
      <c r="I18" s="43">
        <v>19.8</v>
      </c>
      <c r="J18" s="43">
        <v>77</v>
      </c>
      <c r="K18" s="44">
        <v>295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80</v>
      </c>
      <c r="G20" s="43">
        <v>5.4</v>
      </c>
      <c r="H20" s="43">
        <v>0.66</v>
      </c>
      <c r="I20" s="43">
        <v>40.04</v>
      </c>
      <c r="J20" s="43">
        <v>187.36</v>
      </c>
      <c r="K20" s="44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32.42</v>
      </c>
      <c r="H23" s="19">
        <f t="shared" si="2"/>
        <v>19.809999999999999</v>
      </c>
      <c r="I23" s="19">
        <f t="shared" si="2"/>
        <v>108.66</v>
      </c>
      <c r="J23" s="19">
        <f t="shared" si="2"/>
        <v>806.23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1320</v>
      </c>
      <c r="G24" s="32">
        <f t="shared" ref="G24:J24" si="4">G13+G23</f>
        <v>59.300000000000004</v>
      </c>
      <c r="H24" s="32">
        <f t="shared" si="4"/>
        <v>41.519999999999996</v>
      </c>
      <c r="I24" s="32">
        <f t="shared" si="4"/>
        <v>190.33999999999997</v>
      </c>
      <c r="J24" s="32">
        <f t="shared" si="4"/>
        <v>1414.2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150</v>
      </c>
      <c r="G25" s="40">
        <v>6.45</v>
      </c>
      <c r="H25" s="40">
        <v>8.4700000000000006</v>
      </c>
      <c r="I25" s="40">
        <v>25.72</v>
      </c>
      <c r="J25" s="40">
        <v>204.67</v>
      </c>
      <c r="K25" s="41" t="s">
        <v>59</v>
      </c>
      <c r="L25" s="40"/>
    </row>
    <row r="26" spans="1:12" ht="15" x14ac:dyDescent="0.25">
      <c r="A26" s="14"/>
      <c r="B26" s="15"/>
      <c r="C26" s="11"/>
      <c r="D26" s="6"/>
      <c r="E26" s="42" t="s">
        <v>60</v>
      </c>
      <c r="F26" s="43">
        <v>40</v>
      </c>
      <c r="G26" s="43">
        <v>10.4</v>
      </c>
      <c r="H26" s="43">
        <v>10.64</v>
      </c>
      <c r="I26" s="43">
        <v>0</v>
      </c>
      <c r="J26" s="43">
        <v>137.36000000000001</v>
      </c>
      <c r="K26" s="44">
        <v>15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0.3</v>
      </c>
      <c r="H27" s="43">
        <v>0</v>
      </c>
      <c r="I27" s="43">
        <v>6.7</v>
      </c>
      <c r="J27" s="43">
        <v>27.9</v>
      </c>
      <c r="K27" s="44" t="s">
        <v>62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63</v>
      </c>
      <c r="F28" s="43">
        <v>40</v>
      </c>
      <c r="G28" s="43">
        <v>3.04</v>
      </c>
      <c r="H28" s="43">
        <v>1.28</v>
      </c>
      <c r="I28" s="43">
        <v>20</v>
      </c>
      <c r="J28" s="43">
        <v>103.68</v>
      </c>
      <c r="K28" s="44">
        <v>302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64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47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20.59</v>
      </c>
      <c r="H32" s="19">
        <f t="shared" ref="H32" si="7">SUM(H25:H31)</f>
        <v>20.79</v>
      </c>
      <c r="I32" s="19">
        <f t="shared" ref="I32" si="8">SUM(I25:I31)</f>
        <v>62.22</v>
      </c>
      <c r="J32" s="19">
        <f t="shared" ref="J32:L32" si="9">SUM(J25:J31)</f>
        <v>518.01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50</v>
      </c>
      <c r="G33" s="43">
        <v>0.35</v>
      </c>
      <c r="H33" s="43">
        <v>0.05</v>
      </c>
      <c r="I33" s="43">
        <v>0.95</v>
      </c>
      <c r="J33" s="43">
        <v>5.65</v>
      </c>
      <c r="K33" s="44" t="s">
        <v>66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67</v>
      </c>
      <c r="F34" s="43">
        <v>250</v>
      </c>
      <c r="G34" s="43">
        <v>5.87</v>
      </c>
      <c r="H34" s="43">
        <v>7.07</v>
      </c>
      <c r="I34" s="43">
        <v>12.65</v>
      </c>
      <c r="J34" s="43">
        <v>137.94999999999999</v>
      </c>
      <c r="K34" s="44" t="s">
        <v>68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80</v>
      </c>
      <c r="G35" s="43">
        <v>11.64</v>
      </c>
      <c r="H35" s="43">
        <v>13.43</v>
      </c>
      <c r="I35" s="43">
        <v>2.2999999999999998</v>
      </c>
      <c r="J35" s="43">
        <v>176.63</v>
      </c>
      <c r="K35" s="44">
        <v>591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6.84</v>
      </c>
      <c r="H36" s="43">
        <v>9.19</v>
      </c>
      <c r="I36" s="43">
        <v>49.2</v>
      </c>
      <c r="J36" s="43">
        <v>306.87</v>
      </c>
      <c r="K36" s="44">
        <v>378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1</v>
      </c>
      <c r="H37" s="43">
        <v>0</v>
      </c>
      <c r="I37" s="43">
        <v>20.2</v>
      </c>
      <c r="J37" s="43">
        <v>84.8</v>
      </c>
      <c r="K37" s="44">
        <v>389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80</v>
      </c>
      <c r="G39" s="43">
        <v>5.4</v>
      </c>
      <c r="H39" s="43">
        <v>0.66</v>
      </c>
      <c r="I39" s="43">
        <v>40.04</v>
      </c>
      <c r="J39" s="43">
        <v>187.36</v>
      </c>
      <c r="K39" s="44" t="s">
        <v>47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31.1</v>
      </c>
      <c r="H42" s="19">
        <f t="shared" ref="H42" si="11">SUM(H33:H41)</f>
        <v>30.400000000000002</v>
      </c>
      <c r="I42" s="19">
        <f t="shared" ref="I42" si="12">SUM(I33:I41)</f>
        <v>125.34</v>
      </c>
      <c r="J42" s="19">
        <f t="shared" ref="J42:L42" si="13">SUM(J33:J41)</f>
        <v>899.26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1340</v>
      </c>
      <c r="G43" s="32">
        <f t="shared" ref="G43" si="14">G32+G42</f>
        <v>51.69</v>
      </c>
      <c r="H43" s="32">
        <f t="shared" ref="H43" si="15">H32+H42</f>
        <v>51.19</v>
      </c>
      <c r="I43" s="32">
        <f t="shared" ref="I43" si="16">I32+I42</f>
        <v>187.56</v>
      </c>
      <c r="J43" s="32">
        <f t="shared" ref="J43:L43" si="17">J32+J42</f>
        <v>1417.27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100</v>
      </c>
      <c r="G44" s="40">
        <v>10.6</v>
      </c>
      <c r="H44" s="40">
        <v>11.8</v>
      </c>
      <c r="I44" s="40">
        <v>20.66</v>
      </c>
      <c r="J44" s="40">
        <v>171.1</v>
      </c>
      <c r="K44" s="41">
        <v>469</v>
      </c>
      <c r="L44" s="40"/>
    </row>
    <row r="45" spans="1:12" ht="15" x14ac:dyDescent="0.25">
      <c r="A45" s="23"/>
      <c r="B45" s="15"/>
      <c r="C45" s="11"/>
      <c r="D45" s="6"/>
      <c r="E45" s="42" t="s">
        <v>73</v>
      </c>
      <c r="F45" s="43">
        <v>30</v>
      </c>
      <c r="G45" s="43">
        <v>0.12</v>
      </c>
      <c r="H45" s="43">
        <v>0</v>
      </c>
      <c r="I45" s="43">
        <v>15.79</v>
      </c>
      <c r="J45" s="43">
        <v>63.67</v>
      </c>
      <c r="K45" s="44" t="s">
        <v>47</v>
      </c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74</v>
      </c>
      <c r="F46" s="43">
        <v>200</v>
      </c>
      <c r="G46" s="43">
        <v>4.5999999999999996</v>
      </c>
      <c r="H46" s="43">
        <v>3.6</v>
      </c>
      <c r="I46" s="43">
        <v>12.6</v>
      </c>
      <c r="J46" s="43">
        <v>100.04</v>
      </c>
      <c r="K46" s="44" t="s">
        <v>75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15.719999999999999</v>
      </c>
      <c r="H51" s="19">
        <f t="shared" ref="H51" si="19">SUM(H44:H50)</f>
        <v>15.8</v>
      </c>
      <c r="I51" s="19">
        <f t="shared" ref="I51" si="20">SUM(I44:I50)</f>
        <v>58.850000000000009</v>
      </c>
      <c r="J51" s="19">
        <f t="shared" ref="J51:L51" si="21">SUM(J44:J50)</f>
        <v>379.21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60</v>
      </c>
      <c r="G52" s="43">
        <v>0.9</v>
      </c>
      <c r="H52" s="43">
        <v>1</v>
      </c>
      <c r="I52" s="43">
        <v>4.3</v>
      </c>
      <c r="J52" s="43">
        <v>30.1</v>
      </c>
      <c r="K52" s="44">
        <v>79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77</v>
      </c>
      <c r="F53" s="43">
        <v>250</v>
      </c>
      <c r="G53" s="43">
        <v>8.35</v>
      </c>
      <c r="H53" s="43">
        <v>5.75</v>
      </c>
      <c r="I53" s="43">
        <v>20.350000000000001</v>
      </c>
      <c r="J53" s="43">
        <v>166.42</v>
      </c>
      <c r="K53" s="44" t="s">
        <v>78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79</v>
      </c>
      <c r="F54" s="43">
        <v>200</v>
      </c>
      <c r="G54" s="43">
        <v>18.5</v>
      </c>
      <c r="H54" s="43">
        <v>7.4</v>
      </c>
      <c r="I54" s="43">
        <v>33.1</v>
      </c>
      <c r="J54" s="43">
        <v>273.10000000000002</v>
      </c>
      <c r="K54" s="44" t="s">
        <v>80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0</v>
      </c>
      <c r="H56" s="43">
        <v>0</v>
      </c>
      <c r="I56" s="43">
        <v>23.3</v>
      </c>
      <c r="J56" s="43">
        <v>92.9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80</v>
      </c>
      <c r="G58" s="43">
        <v>5.4</v>
      </c>
      <c r="H58" s="43">
        <v>0.66</v>
      </c>
      <c r="I58" s="43">
        <v>40.04</v>
      </c>
      <c r="J58" s="43">
        <v>187.36</v>
      </c>
      <c r="K58" s="44" t="s">
        <v>47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33.15</v>
      </c>
      <c r="H61" s="19">
        <f t="shared" ref="H61" si="23">SUM(H52:H60)</f>
        <v>14.81</v>
      </c>
      <c r="I61" s="19">
        <f t="shared" ref="I61" si="24">SUM(I52:I60)</f>
        <v>121.09</v>
      </c>
      <c r="J61" s="19">
        <f t="shared" ref="J61:L61" si="25">SUM(J52:J60)</f>
        <v>749.88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48.87</v>
      </c>
      <c r="H62" s="32">
        <f t="shared" ref="H62" si="27">H51+H61</f>
        <v>30.61</v>
      </c>
      <c r="I62" s="32">
        <f t="shared" ref="I62" si="28">I51+I61</f>
        <v>179.94</v>
      </c>
      <c r="J62" s="32">
        <f t="shared" ref="J62:L62" si="29">J51+J61</f>
        <v>1129.0899999999999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60</v>
      </c>
      <c r="G63" s="40">
        <v>22.51</v>
      </c>
      <c r="H63" s="40">
        <v>1.63</v>
      </c>
      <c r="I63" s="40">
        <v>0.81</v>
      </c>
      <c r="J63" s="40">
        <v>108.38</v>
      </c>
      <c r="K63" s="41">
        <v>179</v>
      </c>
      <c r="L63" s="40"/>
    </row>
    <row r="64" spans="1:12" ht="15" x14ac:dyDescent="0.25">
      <c r="A64" s="23"/>
      <c r="B64" s="15"/>
      <c r="C64" s="11"/>
      <c r="D64" s="6"/>
      <c r="E64" s="42" t="s">
        <v>83</v>
      </c>
      <c r="F64" s="43">
        <v>150</v>
      </c>
      <c r="G64" s="43">
        <v>8.85</v>
      </c>
      <c r="H64" s="43">
        <v>5.15</v>
      </c>
      <c r="I64" s="43">
        <v>37.85</v>
      </c>
      <c r="J64" s="43">
        <v>212.15</v>
      </c>
      <c r="K64" s="44">
        <v>378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84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942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3.37</v>
      </c>
      <c r="H66" s="43">
        <v>0.41</v>
      </c>
      <c r="I66" s="43">
        <v>25.02</v>
      </c>
      <c r="J66" s="43">
        <v>117.33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49</v>
      </c>
      <c r="F68" s="43">
        <v>50</v>
      </c>
      <c r="G68" s="43">
        <v>0.35</v>
      </c>
      <c r="H68" s="43">
        <v>0.05</v>
      </c>
      <c r="I68" s="43">
        <v>0.95</v>
      </c>
      <c r="J68" s="43">
        <v>5.65</v>
      </c>
      <c r="K68" s="44" t="s">
        <v>66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35.28</v>
      </c>
      <c r="H70" s="19">
        <f t="shared" ref="H70" si="31">SUM(H63:H69)</f>
        <v>7.24</v>
      </c>
      <c r="I70" s="19">
        <f t="shared" ref="I70" si="32">SUM(I63:I69)</f>
        <v>78.63000000000001</v>
      </c>
      <c r="J70" s="19">
        <f t="shared" ref="J70:L70" si="33">SUM(J63:J69)</f>
        <v>471.50999999999993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50</v>
      </c>
      <c r="G71" s="43">
        <v>0.4</v>
      </c>
      <c r="H71" s="43">
        <v>4.55</v>
      </c>
      <c r="I71" s="43">
        <v>1.3</v>
      </c>
      <c r="J71" s="43">
        <v>47.7</v>
      </c>
      <c r="K71" s="44">
        <v>94</v>
      </c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86</v>
      </c>
      <c r="F72" s="43">
        <v>250</v>
      </c>
      <c r="G72" s="43">
        <v>5.77</v>
      </c>
      <c r="H72" s="43">
        <v>7.02</v>
      </c>
      <c r="I72" s="43">
        <v>7.15</v>
      </c>
      <c r="J72" s="43">
        <v>115.25</v>
      </c>
      <c r="K72" s="44" t="s">
        <v>87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88</v>
      </c>
      <c r="F73" s="43">
        <v>150</v>
      </c>
      <c r="G73" s="43">
        <v>15.07</v>
      </c>
      <c r="H73" s="43">
        <v>14.02</v>
      </c>
      <c r="I73" s="43">
        <v>12.9</v>
      </c>
      <c r="J73" s="43">
        <v>238.5</v>
      </c>
      <c r="K73" s="44" t="s">
        <v>89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0.18</v>
      </c>
      <c r="H75" s="43">
        <v>0.02</v>
      </c>
      <c r="I75" s="43">
        <v>27.46</v>
      </c>
      <c r="J75" s="43">
        <v>94.58</v>
      </c>
      <c r="K75" s="44">
        <v>699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80</v>
      </c>
      <c r="G77" s="43">
        <v>5.4</v>
      </c>
      <c r="H77" s="43">
        <v>0.66</v>
      </c>
      <c r="I77" s="43">
        <v>40.04</v>
      </c>
      <c r="J77" s="43">
        <v>187.36</v>
      </c>
      <c r="K77" s="44" t="s">
        <v>47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26.82</v>
      </c>
      <c r="H80" s="19">
        <f t="shared" ref="H80" si="35">SUM(H71:H79)</f>
        <v>26.27</v>
      </c>
      <c r="I80" s="19">
        <f t="shared" ref="I80" si="36">SUM(I71:I79)</f>
        <v>88.85</v>
      </c>
      <c r="J80" s="19">
        <f t="shared" ref="J80:L80" si="37">SUM(J71:J79)</f>
        <v>683.39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1240</v>
      </c>
      <c r="G81" s="32">
        <f t="shared" ref="G81" si="38">G70+G80</f>
        <v>62.1</v>
      </c>
      <c r="H81" s="32">
        <f t="shared" ref="H81" si="39">H70+H80</f>
        <v>33.51</v>
      </c>
      <c r="I81" s="32">
        <f t="shared" ref="I81" si="40">I70+I80</f>
        <v>167.48000000000002</v>
      </c>
      <c r="J81" s="32">
        <f t="shared" ref="J81:L81" si="41">J70+J80</f>
        <v>1154.8999999999999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150</v>
      </c>
      <c r="G82" s="40">
        <v>6.1</v>
      </c>
      <c r="H82" s="40">
        <v>6.3</v>
      </c>
      <c r="I82" s="40">
        <v>27</v>
      </c>
      <c r="J82" s="40">
        <v>190.8</v>
      </c>
      <c r="K82" s="41">
        <v>223</v>
      </c>
      <c r="L82" s="40"/>
    </row>
    <row r="83" spans="1:12" ht="15" x14ac:dyDescent="0.25">
      <c r="A83" s="23"/>
      <c r="B83" s="15"/>
      <c r="C83" s="11"/>
      <c r="D83" s="6"/>
      <c r="E83" s="42" t="s">
        <v>92</v>
      </c>
      <c r="F83" s="43">
        <v>60</v>
      </c>
      <c r="G83" s="43">
        <v>0.7</v>
      </c>
      <c r="H83" s="43">
        <v>0.1</v>
      </c>
      <c r="I83" s="43">
        <v>2.2999999999999998</v>
      </c>
      <c r="J83" s="43">
        <v>12.8</v>
      </c>
      <c r="K83" s="44" t="s">
        <v>50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93</v>
      </c>
      <c r="F84" s="43">
        <v>200</v>
      </c>
      <c r="G84" s="43">
        <v>0.3</v>
      </c>
      <c r="H84" s="43">
        <v>0</v>
      </c>
      <c r="I84" s="43">
        <v>6.7</v>
      </c>
      <c r="J84" s="43">
        <v>27.9</v>
      </c>
      <c r="K84" s="44" t="s">
        <v>62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94</v>
      </c>
      <c r="F85" s="43">
        <v>50</v>
      </c>
      <c r="G85" s="43">
        <v>3.38</v>
      </c>
      <c r="H85" s="43">
        <v>0.41</v>
      </c>
      <c r="I85" s="43">
        <v>25.03</v>
      </c>
      <c r="J85" s="43">
        <v>117.33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47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10.88</v>
      </c>
      <c r="H89" s="19">
        <f t="shared" ref="H89" si="43">SUM(H82:H88)</f>
        <v>7.21</v>
      </c>
      <c r="I89" s="19">
        <f t="shared" ref="I89" si="44">SUM(I82:I88)</f>
        <v>70.83</v>
      </c>
      <c r="J89" s="19">
        <f t="shared" ref="J89:L89" si="45">SUM(J82:J88)</f>
        <v>393.23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95</v>
      </c>
      <c r="F90" s="43">
        <v>60</v>
      </c>
      <c r="G90" s="43">
        <v>0.8</v>
      </c>
      <c r="H90" s="43">
        <v>2.7</v>
      </c>
      <c r="I90" s="43">
        <v>4.5999999999999996</v>
      </c>
      <c r="J90" s="43">
        <v>45.6</v>
      </c>
      <c r="K90" s="44" t="s">
        <v>96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97</v>
      </c>
      <c r="F91" s="43">
        <v>250</v>
      </c>
      <c r="G91" s="43">
        <v>9.8699999999999992</v>
      </c>
      <c r="H91" s="43">
        <v>4.8</v>
      </c>
      <c r="I91" s="43">
        <v>15.55</v>
      </c>
      <c r="J91" s="43">
        <v>144.57</v>
      </c>
      <c r="K91" s="44" t="s">
        <v>98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99</v>
      </c>
      <c r="F92" s="43">
        <v>70</v>
      </c>
      <c r="G92" s="43">
        <v>8.0399999999999991</v>
      </c>
      <c r="H92" s="43">
        <v>9.07</v>
      </c>
      <c r="I92" s="43">
        <v>9.5</v>
      </c>
      <c r="J92" s="43">
        <v>151.79</v>
      </c>
      <c r="K92" s="44" t="s">
        <v>100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101</v>
      </c>
      <c r="F93" s="43">
        <v>150</v>
      </c>
      <c r="G93" s="43">
        <v>4.67</v>
      </c>
      <c r="H93" s="43">
        <v>4.8600000000000003</v>
      </c>
      <c r="I93" s="43">
        <v>20.94</v>
      </c>
      <c r="J93" s="43">
        <v>146</v>
      </c>
      <c r="K93" s="44">
        <v>168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102</v>
      </c>
      <c r="F94" s="43">
        <v>200</v>
      </c>
      <c r="G94" s="43">
        <v>0</v>
      </c>
      <c r="H94" s="43">
        <v>0</v>
      </c>
      <c r="I94" s="43">
        <v>23.3</v>
      </c>
      <c r="J94" s="43">
        <v>92.9</v>
      </c>
      <c r="K94" s="44">
        <v>344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80</v>
      </c>
      <c r="G96" s="43">
        <v>5.4</v>
      </c>
      <c r="H96" s="43">
        <v>0.66</v>
      </c>
      <c r="I96" s="43">
        <v>40.04</v>
      </c>
      <c r="J96" s="43">
        <v>187.36</v>
      </c>
      <c r="K96" s="44" t="s">
        <v>47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28.78</v>
      </c>
      <c r="H99" s="19">
        <f t="shared" ref="H99" si="47">SUM(H90:H98)</f>
        <v>22.09</v>
      </c>
      <c r="I99" s="19">
        <f t="shared" ref="I99" si="48">SUM(I90:I98)</f>
        <v>113.93</v>
      </c>
      <c r="J99" s="19">
        <f t="shared" ref="J99:L99" si="49">SUM(J90:J98)</f>
        <v>768.22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" si="50">G89+G99</f>
        <v>39.660000000000004</v>
      </c>
      <c r="H100" s="32">
        <f t="shared" ref="H100" si="51">H89+H99</f>
        <v>29.3</v>
      </c>
      <c r="I100" s="32">
        <f t="shared" ref="I100" si="52">I89+I99</f>
        <v>184.76</v>
      </c>
      <c r="J100" s="32">
        <f t="shared" ref="J100:L100" si="53">J89+J99</f>
        <v>1161.45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103</v>
      </c>
      <c r="F101" s="40">
        <v>150</v>
      </c>
      <c r="G101" s="40">
        <v>7.9</v>
      </c>
      <c r="H101" s="40">
        <v>6.8</v>
      </c>
      <c r="I101" s="40">
        <v>28.6</v>
      </c>
      <c r="J101" s="40">
        <v>207.7</v>
      </c>
      <c r="K101" s="41" t="s">
        <v>104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93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62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8.6000000000000014</v>
      </c>
      <c r="H108" s="19">
        <f t="shared" si="54"/>
        <v>7.2</v>
      </c>
      <c r="I108" s="19">
        <f t="shared" si="54"/>
        <v>45.100000000000009</v>
      </c>
      <c r="J108" s="19">
        <f t="shared" si="54"/>
        <v>280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105</v>
      </c>
      <c r="F109" s="43">
        <v>60</v>
      </c>
      <c r="G109" s="43">
        <v>1.7</v>
      </c>
      <c r="H109" s="43">
        <v>0.1</v>
      </c>
      <c r="I109" s="43">
        <v>3.5</v>
      </c>
      <c r="J109" s="43">
        <v>22.1</v>
      </c>
      <c r="K109" s="44" t="s">
        <v>106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107</v>
      </c>
      <c r="F110" s="43">
        <v>250</v>
      </c>
      <c r="G110" s="43">
        <v>2.5</v>
      </c>
      <c r="H110" s="43">
        <v>3</v>
      </c>
      <c r="I110" s="43">
        <v>18.8</v>
      </c>
      <c r="J110" s="43">
        <v>113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108</v>
      </c>
      <c r="F111" s="43">
        <v>150</v>
      </c>
      <c r="G111" s="43">
        <v>6.7</v>
      </c>
      <c r="H111" s="43">
        <v>8.6</v>
      </c>
      <c r="I111" s="43">
        <v>14</v>
      </c>
      <c r="J111" s="43">
        <v>160.1</v>
      </c>
      <c r="K111" s="44">
        <v>85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109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80</v>
      </c>
      <c r="G115" s="43">
        <v>5.4</v>
      </c>
      <c r="H115" s="43">
        <v>0.66</v>
      </c>
      <c r="I115" s="43">
        <v>40.04</v>
      </c>
      <c r="J115" s="43">
        <v>187.36</v>
      </c>
      <c r="K115" s="44" t="s">
        <v>47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17.3</v>
      </c>
      <c r="H118" s="19">
        <f t="shared" si="56"/>
        <v>12.36</v>
      </c>
      <c r="I118" s="19">
        <f t="shared" si="56"/>
        <v>96.539999999999992</v>
      </c>
      <c r="J118" s="19">
        <f t="shared" si="56"/>
        <v>567.36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1190</v>
      </c>
      <c r="G119" s="32">
        <f t="shared" ref="G119" si="58">G108+G118</f>
        <v>25.900000000000002</v>
      </c>
      <c r="H119" s="32">
        <f t="shared" ref="H119" si="59">H108+H118</f>
        <v>19.559999999999999</v>
      </c>
      <c r="I119" s="32">
        <f t="shared" ref="I119" si="60">I108+I118</f>
        <v>141.63999999999999</v>
      </c>
      <c r="J119" s="32">
        <f t="shared" ref="J119:L119" si="61">J108+J118</f>
        <v>847.36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110</v>
      </c>
      <c r="F120" s="40">
        <v>150</v>
      </c>
      <c r="G120" s="40">
        <v>3.06</v>
      </c>
      <c r="H120" s="40">
        <v>3.26</v>
      </c>
      <c r="I120" s="40">
        <v>11.16</v>
      </c>
      <c r="J120" s="40">
        <v>79.540000000000006</v>
      </c>
      <c r="K120" s="41">
        <v>390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84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>
        <v>942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47</v>
      </c>
      <c r="L124" s="43"/>
    </row>
    <row r="125" spans="1:12" ht="15" x14ac:dyDescent="0.25">
      <c r="A125" s="14"/>
      <c r="B125" s="15"/>
      <c r="C125" s="11"/>
      <c r="D125" s="6"/>
      <c r="E125" s="42" t="s">
        <v>111</v>
      </c>
      <c r="F125" s="43">
        <v>40</v>
      </c>
      <c r="G125" s="43">
        <v>2.5</v>
      </c>
      <c r="H125" s="43">
        <v>2.5</v>
      </c>
      <c r="I125" s="43">
        <v>38.75</v>
      </c>
      <c r="J125" s="43">
        <v>162.6</v>
      </c>
      <c r="K125" s="44" t="s">
        <v>47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6.16</v>
      </c>
      <c r="H127" s="19">
        <f t="shared" si="62"/>
        <v>6.16</v>
      </c>
      <c r="I127" s="19">
        <f t="shared" si="62"/>
        <v>73.710000000000008</v>
      </c>
      <c r="J127" s="19">
        <f t="shared" si="62"/>
        <v>314.53999999999996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112</v>
      </c>
      <c r="F128" s="43">
        <v>60</v>
      </c>
      <c r="G128" s="43">
        <v>0.7</v>
      </c>
      <c r="H128" s="43">
        <v>0.1</v>
      </c>
      <c r="I128" s="43">
        <v>2.2999999999999998</v>
      </c>
      <c r="J128" s="43">
        <v>12.8</v>
      </c>
      <c r="K128" s="44" t="s">
        <v>50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51</v>
      </c>
      <c r="F129" s="43">
        <v>250</v>
      </c>
      <c r="G129" s="43">
        <v>5.92</v>
      </c>
      <c r="H129" s="43">
        <v>7.25</v>
      </c>
      <c r="I129" s="43">
        <v>17.02</v>
      </c>
      <c r="J129" s="43">
        <v>156.9</v>
      </c>
      <c r="K129" s="44" t="s">
        <v>52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113</v>
      </c>
      <c r="F130" s="43">
        <v>70</v>
      </c>
      <c r="G130" s="43">
        <v>15.1</v>
      </c>
      <c r="H130" s="43">
        <v>17.600000000000001</v>
      </c>
      <c r="I130" s="43">
        <v>4.4000000000000004</v>
      </c>
      <c r="J130" s="43">
        <v>236.6</v>
      </c>
      <c r="K130" s="44" t="s">
        <v>114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115</v>
      </c>
      <c r="F131" s="43">
        <v>150</v>
      </c>
      <c r="G131" s="43">
        <v>2.9</v>
      </c>
      <c r="H131" s="43">
        <v>4.9000000000000004</v>
      </c>
      <c r="I131" s="43">
        <v>23.8</v>
      </c>
      <c r="J131" s="43">
        <v>150.4</v>
      </c>
      <c r="K131" s="44">
        <v>310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0.2</v>
      </c>
      <c r="H132" s="43">
        <v>0</v>
      </c>
      <c r="I132" s="43">
        <v>19.8</v>
      </c>
      <c r="J132" s="43">
        <v>77</v>
      </c>
      <c r="K132" s="44">
        <v>389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80</v>
      </c>
      <c r="G134" s="43">
        <v>5.4</v>
      </c>
      <c r="H134" s="43">
        <v>0.66</v>
      </c>
      <c r="I134" s="43">
        <v>40.04</v>
      </c>
      <c r="J134" s="43">
        <v>187.36</v>
      </c>
      <c r="K134" s="44" t="s">
        <v>47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30.22</v>
      </c>
      <c r="H137" s="19">
        <f t="shared" si="64"/>
        <v>30.51</v>
      </c>
      <c r="I137" s="19">
        <f t="shared" si="64"/>
        <v>107.35999999999999</v>
      </c>
      <c r="J137" s="19">
        <f t="shared" si="64"/>
        <v>821.06000000000006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1300</v>
      </c>
      <c r="G138" s="32">
        <f t="shared" ref="G138" si="66">G127+G137</f>
        <v>36.379999999999995</v>
      </c>
      <c r="H138" s="32">
        <f t="shared" ref="H138" si="67">H127+H137</f>
        <v>36.67</v>
      </c>
      <c r="I138" s="32">
        <f t="shared" ref="I138" si="68">I127+I137</f>
        <v>181.07</v>
      </c>
      <c r="J138" s="32">
        <f t="shared" ref="J138:L138" si="69">J127+J137</f>
        <v>1135.5999999999999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116</v>
      </c>
      <c r="F139" s="40">
        <v>150</v>
      </c>
      <c r="G139" s="40">
        <v>6.84</v>
      </c>
      <c r="H139" s="40">
        <v>9.19</v>
      </c>
      <c r="I139" s="40">
        <v>49.2</v>
      </c>
      <c r="J139" s="40">
        <v>306.87</v>
      </c>
      <c r="K139" s="41">
        <v>378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117</v>
      </c>
      <c r="F141" s="43">
        <v>200</v>
      </c>
      <c r="G141" s="43">
        <v>5.04</v>
      </c>
      <c r="H141" s="43">
        <v>4.5</v>
      </c>
      <c r="I141" s="43">
        <v>8.1199999999999992</v>
      </c>
      <c r="J141" s="43">
        <v>101.72</v>
      </c>
      <c r="K141" s="44" t="s">
        <v>47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118</v>
      </c>
      <c r="F142" s="43">
        <v>100</v>
      </c>
      <c r="G142" s="43">
        <v>7.9</v>
      </c>
      <c r="H142" s="43">
        <v>9.4</v>
      </c>
      <c r="I142" s="43">
        <v>55.5</v>
      </c>
      <c r="J142" s="43">
        <v>339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19.78</v>
      </c>
      <c r="H146" s="19">
        <f t="shared" si="70"/>
        <v>23.09</v>
      </c>
      <c r="I146" s="19">
        <f t="shared" si="70"/>
        <v>112.82</v>
      </c>
      <c r="J146" s="19">
        <f t="shared" si="70"/>
        <v>747.59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112</v>
      </c>
      <c r="F147" s="43">
        <v>50</v>
      </c>
      <c r="G147" s="43">
        <v>0.35</v>
      </c>
      <c r="H147" s="43">
        <v>0.05</v>
      </c>
      <c r="I147" s="43">
        <v>0.95</v>
      </c>
      <c r="J147" s="43">
        <v>5.65</v>
      </c>
      <c r="K147" s="44" t="s">
        <v>66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119</v>
      </c>
      <c r="F148" s="43">
        <v>250</v>
      </c>
      <c r="G148" s="43">
        <v>5.47</v>
      </c>
      <c r="H148" s="43">
        <v>5.72</v>
      </c>
      <c r="I148" s="43">
        <v>18</v>
      </c>
      <c r="J148" s="43">
        <v>0.12</v>
      </c>
      <c r="K148" s="44" t="s">
        <v>120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44</v>
      </c>
      <c r="F149" s="43">
        <v>80</v>
      </c>
      <c r="G149" s="43">
        <v>17.510000000000002</v>
      </c>
      <c r="H149" s="43">
        <v>16</v>
      </c>
      <c r="I149" s="43">
        <v>0.06</v>
      </c>
      <c r="J149" s="43">
        <v>221.44</v>
      </c>
      <c r="K149" s="44">
        <v>110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3.5</v>
      </c>
      <c r="H150" s="43">
        <v>0.5</v>
      </c>
      <c r="I150" s="43">
        <v>23.6</v>
      </c>
      <c r="J150" s="43">
        <v>179.17</v>
      </c>
      <c r="K150" s="44">
        <v>177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121</v>
      </c>
      <c r="F151" s="43">
        <v>200</v>
      </c>
      <c r="G151" s="43">
        <v>0</v>
      </c>
      <c r="H151" s="43">
        <v>0</v>
      </c>
      <c r="I151" s="43">
        <v>23.3</v>
      </c>
      <c r="J151" s="43">
        <v>92.9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80</v>
      </c>
      <c r="G153" s="43">
        <v>5.4</v>
      </c>
      <c r="H153" s="43">
        <v>0.66</v>
      </c>
      <c r="I153" s="43">
        <v>40.04</v>
      </c>
      <c r="J153" s="43">
        <v>187.36</v>
      </c>
      <c r="K153" s="44" t="s">
        <v>47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32.230000000000004</v>
      </c>
      <c r="H156" s="19">
        <f t="shared" si="72"/>
        <v>22.93</v>
      </c>
      <c r="I156" s="19">
        <f t="shared" si="72"/>
        <v>105.94999999999999</v>
      </c>
      <c r="J156" s="19">
        <f t="shared" si="72"/>
        <v>686.64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1260</v>
      </c>
      <c r="G157" s="32">
        <f t="shared" ref="G157" si="74">G146+G156</f>
        <v>52.010000000000005</v>
      </c>
      <c r="H157" s="32">
        <f t="shared" ref="H157" si="75">H146+H156</f>
        <v>46.019999999999996</v>
      </c>
      <c r="I157" s="32">
        <f t="shared" ref="I157" si="76">I146+I156</f>
        <v>218.76999999999998</v>
      </c>
      <c r="J157" s="32">
        <f t="shared" ref="J157:L157" si="77">J146+J156</f>
        <v>1434.23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122</v>
      </c>
      <c r="F158" s="40">
        <v>60</v>
      </c>
      <c r="G158" s="40">
        <v>10.050000000000001</v>
      </c>
      <c r="H158" s="40">
        <v>9.4499999999999993</v>
      </c>
      <c r="I158" s="40">
        <v>3.97</v>
      </c>
      <c r="J158" s="40">
        <v>141.9</v>
      </c>
      <c r="K158" s="41" t="s">
        <v>123</v>
      </c>
      <c r="L158" s="40"/>
    </row>
    <row r="159" spans="1:12" ht="15" x14ac:dyDescent="0.25">
      <c r="A159" s="23"/>
      <c r="B159" s="15"/>
      <c r="C159" s="11"/>
      <c r="D159" s="6"/>
      <c r="E159" s="42" t="s">
        <v>124</v>
      </c>
      <c r="F159" s="43">
        <v>150</v>
      </c>
      <c r="G159" s="43">
        <v>8.85</v>
      </c>
      <c r="H159" s="43">
        <v>5.15</v>
      </c>
      <c r="I159" s="43">
        <v>37.85</v>
      </c>
      <c r="J159" s="43">
        <v>212.15</v>
      </c>
      <c r="K159" s="44">
        <v>378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3.38</v>
      </c>
      <c r="H161" s="43">
        <v>0.41</v>
      </c>
      <c r="I161" s="43">
        <v>25.03</v>
      </c>
      <c r="J161" s="43">
        <v>117.33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22.479999999999997</v>
      </c>
      <c r="H165" s="19">
        <f t="shared" si="78"/>
        <v>15.01</v>
      </c>
      <c r="I165" s="19">
        <f t="shared" si="78"/>
        <v>80.849999999999994</v>
      </c>
      <c r="J165" s="19">
        <f t="shared" si="78"/>
        <v>499.38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50</v>
      </c>
      <c r="G166" s="43">
        <v>0.4</v>
      </c>
      <c r="H166" s="43">
        <v>4.55</v>
      </c>
      <c r="I166" s="43">
        <v>1.3</v>
      </c>
      <c r="J166" s="43">
        <v>47.7</v>
      </c>
      <c r="K166" s="44">
        <v>94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125</v>
      </c>
      <c r="F167" s="43">
        <v>250</v>
      </c>
      <c r="G167" s="43">
        <v>5.77</v>
      </c>
      <c r="H167" s="43">
        <v>7.02</v>
      </c>
      <c r="I167" s="43">
        <v>7.15</v>
      </c>
      <c r="J167" s="43">
        <v>115.25</v>
      </c>
      <c r="K167" s="44" t="s">
        <v>126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127</v>
      </c>
      <c r="F168" s="43">
        <v>70</v>
      </c>
      <c r="G168" s="43">
        <v>3.78</v>
      </c>
      <c r="H168" s="43">
        <v>8.82</v>
      </c>
      <c r="I168" s="43">
        <v>2.52</v>
      </c>
      <c r="J168" s="43">
        <v>104.44</v>
      </c>
      <c r="K168" s="44">
        <v>174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101</v>
      </c>
      <c r="F169" s="43">
        <v>150</v>
      </c>
      <c r="G169" s="43">
        <v>4.67</v>
      </c>
      <c r="H169" s="43">
        <v>4.8600000000000003</v>
      </c>
      <c r="I169" s="43">
        <v>20.94</v>
      </c>
      <c r="J169" s="43">
        <v>146</v>
      </c>
      <c r="K169" s="44">
        <v>168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0.18</v>
      </c>
      <c r="H170" s="43">
        <v>0.02</v>
      </c>
      <c r="I170" s="43">
        <v>27.46</v>
      </c>
      <c r="J170" s="43">
        <v>94.58</v>
      </c>
      <c r="K170" s="44">
        <v>699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80</v>
      </c>
      <c r="G172" s="43">
        <v>5.4</v>
      </c>
      <c r="H172" s="43">
        <v>0.66</v>
      </c>
      <c r="I172" s="43">
        <v>40.04</v>
      </c>
      <c r="J172" s="43">
        <v>187.36</v>
      </c>
      <c r="K172" s="44" t="s">
        <v>47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20.2</v>
      </c>
      <c r="H175" s="19">
        <f t="shared" si="80"/>
        <v>25.93</v>
      </c>
      <c r="I175" s="19">
        <f t="shared" si="80"/>
        <v>99.41</v>
      </c>
      <c r="J175" s="19">
        <f t="shared" si="80"/>
        <v>695.32999999999993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1260</v>
      </c>
      <c r="G176" s="32">
        <f t="shared" ref="G176" si="82">G165+G175</f>
        <v>42.679999999999993</v>
      </c>
      <c r="H176" s="32">
        <f t="shared" ref="H176" si="83">H165+H175</f>
        <v>40.94</v>
      </c>
      <c r="I176" s="32">
        <f t="shared" ref="I176" si="84">I165+I175</f>
        <v>180.26</v>
      </c>
      <c r="J176" s="32">
        <f t="shared" ref="J176:L176" si="85">J165+J175</f>
        <v>1194.71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128</v>
      </c>
      <c r="F177" s="40">
        <v>100</v>
      </c>
      <c r="G177" s="40">
        <v>8.4600000000000009</v>
      </c>
      <c r="H177" s="40">
        <v>12</v>
      </c>
      <c r="I177" s="40">
        <v>2.2000000000000002</v>
      </c>
      <c r="J177" s="40">
        <v>150.33000000000001</v>
      </c>
      <c r="K177" s="41" t="s">
        <v>129</v>
      </c>
      <c r="L177" s="40"/>
    </row>
    <row r="178" spans="1:12" ht="15" x14ac:dyDescent="0.25">
      <c r="A178" s="23"/>
      <c r="B178" s="15"/>
      <c r="C178" s="11"/>
      <c r="D178" s="6"/>
      <c r="E178" s="42" t="s">
        <v>130</v>
      </c>
      <c r="F178" s="43">
        <v>60</v>
      </c>
      <c r="G178" s="43">
        <v>0.76</v>
      </c>
      <c r="H178" s="43">
        <v>0.04</v>
      </c>
      <c r="I178" s="43">
        <v>9.18</v>
      </c>
      <c r="J178" s="43">
        <v>40.08</v>
      </c>
      <c r="K178" s="44">
        <v>50</v>
      </c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>
        <v>0.3</v>
      </c>
      <c r="H179" s="43">
        <v>0</v>
      </c>
      <c r="I179" s="43">
        <v>6.7</v>
      </c>
      <c r="J179" s="43">
        <v>27.9</v>
      </c>
      <c r="K179" s="44" t="s">
        <v>62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3.38</v>
      </c>
      <c r="H180" s="43">
        <v>0.41</v>
      </c>
      <c r="I180" s="43">
        <v>25.03</v>
      </c>
      <c r="J180" s="43">
        <v>117.33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13.300000000000002</v>
      </c>
      <c r="H184" s="19">
        <f t="shared" si="86"/>
        <v>12.85</v>
      </c>
      <c r="I184" s="19">
        <f t="shared" si="86"/>
        <v>52.91</v>
      </c>
      <c r="J184" s="19">
        <f t="shared" si="86"/>
        <v>380.04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131</v>
      </c>
      <c r="F185" s="43">
        <v>60</v>
      </c>
      <c r="G185" s="43">
        <v>1.2</v>
      </c>
      <c r="H185" s="43">
        <v>0.2</v>
      </c>
      <c r="I185" s="43">
        <v>6.1</v>
      </c>
      <c r="J185" s="43">
        <v>31.3</v>
      </c>
      <c r="K185" s="44" t="s">
        <v>132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133</v>
      </c>
      <c r="F186" s="43">
        <v>250</v>
      </c>
      <c r="G186" s="43">
        <v>9.8699999999999992</v>
      </c>
      <c r="H186" s="43">
        <v>4.8</v>
      </c>
      <c r="I186" s="43">
        <v>15.55</v>
      </c>
      <c r="J186" s="43">
        <v>144.57</v>
      </c>
      <c r="K186" s="44" t="s">
        <v>98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134</v>
      </c>
      <c r="F187" s="43">
        <v>70</v>
      </c>
      <c r="G187" s="43">
        <v>13.7</v>
      </c>
      <c r="H187" s="43">
        <v>13.1</v>
      </c>
      <c r="I187" s="43">
        <v>12.4</v>
      </c>
      <c r="J187" s="43">
        <v>221.3</v>
      </c>
      <c r="K187" s="44" t="s">
        <v>135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136</v>
      </c>
      <c r="F188" s="43">
        <v>150</v>
      </c>
      <c r="G188" s="43">
        <v>3.7</v>
      </c>
      <c r="H188" s="43">
        <v>4.8</v>
      </c>
      <c r="I188" s="43">
        <v>36.5</v>
      </c>
      <c r="J188" s="43">
        <v>203.5</v>
      </c>
      <c r="K188" s="44" t="s">
        <v>137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138</v>
      </c>
      <c r="F189" s="43">
        <v>200</v>
      </c>
      <c r="G189" s="43">
        <v>0</v>
      </c>
      <c r="H189" s="43">
        <v>0</v>
      </c>
      <c r="I189" s="43">
        <v>23.3</v>
      </c>
      <c r="J189" s="43">
        <v>92.9</v>
      </c>
      <c r="K189" s="44">
        <v>344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80</v>
      </c>
      <c r="G191" s="43">
        <v>5.4</v>
      </c>
      <c r="H191" s="43">
        <v>0.66</v>
      </c>
      <c r="I191" s="43">
        <v>40.04</v>
      </c>
      <c r="J191" s="43">
        <v>187.36</v>
      </c>
      <c r="K191" s="44" t="s">
        <v>47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33.869999999999997</v>
      </c>
      <c r="H194" s="19">
        <f t="shared" si="88"/>
        <v>23.560000000000002</v>
      </c>
      <c r="I194" s="19">
        <f t="shared" si="88"/>
        <v>133.88999999999999</v>
      </c>
      <c r="J194" s="19">
        <f t="shared" si="88"/>
        <v>880.93000000000006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1320</v>
      </c>
      <c r="G195" s="32">
        <f t="shared" ref="G195" si="90">G184+G194</f>
        <v>47.17</v>
      </c>
      <c r="H195" s="32">
        <f t="shared" ref="H195" si="91">H184+H194</f>
        <v>36.410000000000004</v>
      </c>
      <c r="I195" s="32">
        <f t="shared" ref="I195" si="92">I184+I194</f>
        <v>186.79999999999998</v>
      </c>
      <c r="J195" s="32">
        <f t="shared" ref="J195:L195" si="93">J184+J194</f>
        <v>1260.97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46.576000000000001</v>
      </c>
      <c r="H196" s="34">
        <f t="shared" si="94"/>
        <v>36.573</v>
      </c>
      <c r="I196" s="34">
        <f t="shared" si="94"/>
        <v>181.86199999999997</v>
      </c>
      <c r="J196" s="34">
        <f t="shared" si="94"/>
        <v>1214.9779999999996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dcterms:created xsi:type="dcterms:W3CDTF">2022-05-16T14:23:56Z</dcterms:created>
  <dcterms:modified xsi:type="dcterms:W3CDTF">2025-07-09T10:32:33Z</dcterms:modified>
</cp:coreProperties>
</file>